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 l="1"/>
  <c r="E30" i="11" l="1"/>
  <c r="D19" i="1" s="1"/>
  <c r="D15" i="1" l="1"/>
  <c r="D14" i="1" s="1"/>
  <c r="D17" i="8"/>
  <c r="D23" i="1" s="1"/>
  <c r="D14" i="8"/>
  <c r="D22" i="1" s="1"/>
  <c r="D21" i="1" l="1"/>
  <c r="D25" i="1" l="1"/>
</calcChain>
</file>

<file path=xl/sharedStrings.xml><?xml version="1.0" encoding="utf-8"?>
<sst xmlns="http://schemas.openxmlformats.org/spreadsheetml/2006/main" count="110" uniqueCount="62">
  <si>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</si>
  <si>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</si>
  <si>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</si>
  <si>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</si>
  <si>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</si>
  <si>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</si>
  <si>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</si>
  <si>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</si>
  <si>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</si>
  <si>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</si>
  <si>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</si>
  <si>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</si>
  <si>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</si>
  <si>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</si>
  <si>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</si>
  <si>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</si>
  <si>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</si>
  <si>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</si>
  <si>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</si>
  <si>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</si>
  <si>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</si>
  <si>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</si>
  <si>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</si>
  <si>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</si>
  <si>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</si>
  <si>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</si>
  <si>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</si>
  <si>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за август 2024 года</t>
  </si>
  <si>
    <t>Благотворительное пожертвование</t>
  </si>
  <si>
    <t>SberPay * Мадина М</t>
  </si>
  <si>
    <t>SberPay * Сергей П</t>
  </si>
  <si>
    <t>Банковская карта *Артём К</t>
  </si>
  <si>
    <t>СБП * Александра Т</t>
  </si>
  <si>
    <t>SberPay * Анастасия К</t>
  </si>
  <si>
    <t>СБП * Анастасия</t>
  </si>
  <si>
    <t>Банковская карта * Марина К</t>
  </si>
  <si>
    <t>СБП * Ольга</t>
  </si>
  <si>
    <t>SberPay * Татьяна П</t>
  </si>
  <si>
    <t>СБП * Никита Б</t>
  </si>
  <si>
    <t>СБП * Я</t>
  </si>
  <si>
    <t>Банковская карта * Анастасия К</t>
  </si>
  <si>
    <t>Банковская карта * Оксана С</t>
  </si>
  <si>
    <t>SberPay *  Анастасия</t>
  </si>
  <si>
    <t>SberPay * Дмитрий</t>
  </si>
  <si>
    <t>СБП * Иван И</t>
  </si>
  <si>
    <t>СБП * Полина М</t>
  </si>
  <si>
    <t>Квасова Е.Н.</t>
  </si>
  <si>
    <t>Благотворительное пожертвование для Барни</t>
  </si>
  <si>
    <t>Устьянцева М.С.</t>
  </si>
  <si>
    <t>для Барни</t>
  </si>
  <si>
    <t>Ганган Н.Ю.</t>
  </si>
  <si>
    <t>Парамонова Н.С.</t>
  </si>
  <si>
    <t>Благотворительное пожертвование для Фриды</t>
  </si>
  <si>
    <t>Благотворительное пожертвование для Триши</t>
  </si>
  <si>
    <t>Паскарь С.Г.</t>
  </si>
  <si>
    <t>Баженова В.В.</t>
  </si>
  <si>
    <t>Тарасенко У.Н.</t>
  </si>
  <si>
    <t>Пожертвование для Барни</t>
  </si>
  <si>
    <t>Рахматуллина Р.Ф.</t>
  </si>
  <si>
    <t>Гомонова М.В.</t>
  </si>
  <si>
    <t>в т.ч. для Фриды</t>
  </si>
  <si>
    <t>в т.ч. для Триши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</si>
</sst>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2" fillId="3" borderId="4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0" fillId="0" borderId="6" xfId="0" applyBorder="1"/>
    <xf numFmtId="0" fontId="2" fillId="3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4" fillId="4" borderId="2" xfId="0" applyFont="1" applyFill="1" applyBorder="1" applyAlignment="1">
      <alignment horizontal="left" vertical="center" indent="2"/>
    </xf>
    <xf numFmtId="0" fontId="4" fillId="4" borderId="3" xfId="0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horizontal="right" vertical="center"/>
    </xf>
    <xf numFmtId="0" fontId="12" fillId="0" borderId="0" xfId="0" applyFont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Обычный" xfId="0" builtinId="0"/>
    <cellStyle name="Обычный 2" xfId="1"/>
    <cellStyle name="Примечание 2" xfId="2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abSelected="1" zoomScale="90" zoomScaleNormal="90" workbookViewId="0">
      <selection activeCell="E17" sqref="E17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7" width="8.88671875" customWidth="1"/>
  </cols>
  <sheetData>
    <row r="2" spans="2:5" ht="13.8" customHeight="1" x14ac:dyDescent="0.3">
      <c r="D2" s="24" t="s">
        <v>17</v>
      </c>
    </row>
    <row r="3" spans="2:5" ht="13.8" customHeight="1" x14ac:dyDescent="0.3">
      <c r="B3" s="18"/>
      <c r="D3" s="23" t="s">
        <v>21</v>
      </c>
    </row>
    <row r="4" spans="2:5" ht="13.8" customHeight="1" x14ac:dyDescent="0.3">
      <c r="B4" s="12"/>
      <c r="D4" s="23" t="s">
        <v>22</v>
      </c>
    </row>
    <row r="5" spans="2:5" ht="13.8" customHeight="1" x14ac:dyDescent="0.35">
      <c r="C5" s="10"/>
      <c r="D5" s="10"/>
    </row>
    <row r="6" spans="2:5" ht="13.8" customHeight="1" x14ac:dyDescent="0.35">
      <c r="C6" s="10"/>
      <c r="D6" s="10"/>
    </row>
    <row r="7" spans="2:5" ht="13.8" customHeight="1" x14ac:dyDescent="0.35">
      <c r="C7" s="10"/>
      <c r="D7" s="10"/>
    </row>
    <row r="8" spans="2:5" ht="16.2" customHeight="1" x14ac:dyDescent="0.35">
      <c r="C8" s="13" t="s">
        <v>18</v>
      </c>
      <c r="D8" s="10"/>
    </row>
    <row r="9" spans="2:5" ht="16.2" customHeight="1" x14ac:dyDescent="0.35">
      <c r="C9" s="13" t="s">
        <v>20</v>
      </c>
      <c r="D9" s="10"/>
    </row>
    <row r="10" spans="2:5" ht="16.2" customHeight="1" x14ac:dyDescent="0.3">
      <c r="C10" s="17" t="s">
        <v>27</v>
      </c>
      <c r="D10" s="11"/>
    </row>
    <row r="11" spans="2:5" ht="13.8" customHeight="1" x14ac:dyDescent="0.3">
      <c r="C11" s="11"/>
      <c r="D11" s="11"/>
    </row>
    <row r="12" spans="2:5" ht="15" customHeight="1" x14ac:dyDescent="0.3">
      <c r="B12" s="35" t="s">
        <v>13</v>
      </c>
      <c r="C12" s="36"/>
      <c r="D12" s="14">
        <v>39513.199999999997</v>
      </c>
    </row>
    <row r="13" spans="2:5" ht="15" customHeight="1" x14ac:dyDescent="0.3">
      <c r="B13" s="4"/>
      <c r="C13" s="5"/>
      <c r="D13" s="6" t="s">
        <v>0</v>
      </c>
    </row>
    <row r="14" spans="2:5" ht="15" customHeight="1" x14ac:dyDescent="0.3">
      <c r="B14" s="35" t="s">
        <v>14</v>
      </c>
      <c r="C14" s="36"/>
      <c r="D14" s="14">
        <f>D15+D19</f>
        <v>21140.799999999999</v>
      </c>
    </row>
    <row r="15" spans="2:5" ht="15" customHeight="1" x14ac:dyDescent="0.3">
      <c r="B15" s="16" t="s">
        <v>2</v>
      </c>
      <c r="C15" s="16"/>
      <c r="D15" s="15">
        <f>Доходы_Сбербанк!C23</f>
        <v>11050</v>
      </c>
    </row>
    <row r="16" spans="2:5" ht="15" customHeight="1" x14ac:dyDescent="0.3">
      <c r="B16" s="31" t="s">
        <v>26</v>
      </c>
      <c r="C16" s="32"/>
      <c r="D16" s="33">
        <v>9950</v>
      </c>
      <c r="E16" s="34"/>
    </row>
    <row r="17" spans="2:5" ht="15" customHeight="1" x14ac:dyDescent="0.3">
      <c r="B17" s="31" t="s">
        <v>60</v>
      </c>
      <c r="C17" s="32"/>
      <c r="D17" s="33">
        <v>300</v>
      </c>
      <c r="E17" s="34"/>
    </row>
    <row r="18" spans="2:5" ht="15" customHeight="1" x14ac:dyDescent="0.3">
      <c r="B18" s="31" t="s">
        <v>61</v>
      </c>
      <c r="C18" s="32"/>
      <c r="D18" s="33">
        <v>300</v>
      </c>
      <c r="E18" s="34"/>
    </row>
    <row r="19" spans="2:5" ht="15" customHeight="1" x14ac:dyDescent="0.3">
      <c r="B19" s="37" t="s">
        <v>1</v>
      </c>
      <c r="C19" s="38"/>
      <c r="D19" s="15">
        <f>Доходы_ЮMoney!E30</f>
        <v>10090.799999999999</v>
      </c>
    </row>
    <row r="20" spans="2:5" ht="15" customHeight="1" x14ac:dyDescent="0.3">
      <c r="B20" s="7"/>
      <c r="C20" s="7"/>
      <c r="D20" s="8"/>
    </row>
    <row r="21" spans="2:5" ht="15" customHeight="1" x14ac:dyDescent="0.3">
      <c r="B21" s="35" t="s">
        <v>15</v>
      </c>
      <c r="C21" s="36"/>
      <c r="D21" s="14">
        <f>SUM(D22:D23)</f>
        <v>0</v>
      </c>
    </row>
    <row r="22" spans="2:5" ht="15" customHeight="1" x14ac:dyDescent="0.3">
      <c r="B22" s="37" t="s">
        <v>19</v>
      </c>
      <c r="C22" s="38"/>
      <c r="D22" s="15">
        <f>Расходы!D14</f>
        <v>0</v>
      </c>
    </row>
    <row r="23" spans="2:5" ht="14.4" customHeight="1" x14ac:dyDescent="0.3">
      <c r="B23" s="37" t="s">
        <v>3</v>
      </c>
      <c r="C23" s="38"/>
      <c r="D23" s="15">
        <f>Расходы!D17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35" t="s">
        <v>16</v>
      </c>
      <c r="C25" s="36"/>
      <c r="D25" s="14">
        <f>D12+D14-D21</f>
        <v>60654</v>
      </c>
    </row>
    <row r="26" spans="2:5" x14ac:dyDescent="0.3">
      <c r="D26" s="9"/>
    </row>
    <row r="27" spans="2:5" x14ac:dyDescent="0.3">
      <c r="D27" s="9"/>
    </row>
  </sheetData>
  <mergeCells count="7">
    <mergeCell ref="B25:C25"/>
    <mergeCell ref="B23:C23"/>
    <mergeCell ref="B21:C21"/>
    <mergeCell ref="B22:C22"/>
    <mergeCell ref="B12:C12"/>
    <mergeCell ref="B14:C14"/>
    <mergeCell ref="B19:C19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90" zoomScaleNormal="90" workbookViewId="0">
      <selection activeCell="C18" sqref="C18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8"/>
      <c r="C2" s="2"/>
      <c r="D2" s="24" t="s">
        <v>17</v>
      </c>
    </row>
    <row r="3" spans="2:4" ht="13.8" customHeight="1" x14ac:dyDescent="0.3">
      <c r="B3" s="12"/>
      <c r="C3" s="2"/>
      <c r="D3" s="23" t="s">
        <v>21</v>
      </c>
    </row>
    <row r="4" spans="2:4" ht="13.8" customHeight="1" x14ac:dyDescent="0.35">
      <c r="B4" s="1"/>
      <c r="C4" s="10"/>
      <c r="D4" s="23" t="s">
        <v>22</v>
      </c>
    </row>
    <row r="5" spans="2:4" ht="13.8" customHeight="1" x14ac:dyDescent="0.35">
      <c r="B5" s="1"/>
      <c r="C5" s="10"/>
      <c r="D5" s="10"/>
    </row>
    <row r="6" spans="2:4" ht="13.8" customHeight="1" x14ac:dyDescent="0.35">
      <c r="B6" s="1"/>
      <c r="C6" s="10"/>
      <c r="D6" s="10"/>
    </row>
    <row r="7" spans="2:4" ht="13.8" customHeight="1" x14ac:dyDescent="0.35">
      <c r="B7" s="1"/>
      <c r="C7" s="10"/>
      <c r="D7" s="10"/>
    </row>
    <row r="8" spans="2:4" ht="16.2" customHeight="1" x14ac:dyDescent="0.35">
      <c r="B8" s="1"/>
      <c r="C8" s="13" t="s">
        <v>4</v>
      </c>
      <c r="D8" s="10"/>
    </row>
    <row r="9" spans="2:4" ht="16.2" customHeight="1" x14ac:dyDescent="0.35">
      <c r="B9" s="1"/>
      <c r="C9" s="13" t="s">
        <v>27</v>
      </c>
      <c r="D9" s="10"/>
    </row>
    <row r="11" spans="2:4" x14ac:dyDescent="0.3">
      <c r="B11" s="21" t="s">
        <v>12</v>
      </c>
      <c r="C11" s="21" t="s">
        <v>6</v>
      </c>
      <c r="D11" s="21" t="s">
        <v>5</v>
      </c>
    </row>
    <row r="12" spans="2:4" x14ac:dyDescent="0.3">
      <c r="B12" s="39" t="s">
        <v>19</v>
      </c>
      <c r="C12" s="40"/>
      <c r="D12" s="19"/>
    </row>
    <row r="13" spans="2:4" x14ac:dyDescent="0.3">
      <c r="B13" s="29"/>
      <c r="C13" s="20"/>
      <c r="D13" s="20"/>
    </row>
    <row r="14" spans="2:4" x14ac:dyDescent="0.3">
      <c r="B14" s="41" t="s">
        <v>7</v>
      </c>
      <c r="C14" s="41"/>
      <c r="D14" s="22">
        <f>SUM(D13:D13)</f>
        <v>0</v>
      </c>
    </row>
    <row r="15" spans="2:4" x14ac:dyDescent="0.3">
      <c r="B15" s="39" t="s">
        <v>3</v>
      </c>
      <c r="C15" s="40"/>
      <c r="D15" s="19"/>
    </row>
    <row r="16" spans="2:4" x14ac:dyDescent="0.3">
      <c r="B16" s="29"/>
      <c r="C16" s="20"/>
      <c r="D16" s="20"/>
    </row>
    <row r="17" spans="2:4" x14ac:dyDescent="0.3">
      <c r="B17" s="41" t="s">
        <v>7</v>
      </c>
      <c r="C17" s="41"/>
      <c r="D17" s="22">
        <f>SUM(D16:D16)</f>
        <v>0</v>
      </c>
    </row>
  </sheetData>
  <mergeCells count="4">
    <mergeCell ref="B12:C12"/>
    <mergeCell ref="B14:C14"/>
    <mergeCell ref="B15:C15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="90" zoomScaleNormal="90" workbookViewId="0">
      <selection activeCell="D18" sqref="D18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3.109375" customWidth="1"/>
  </cols>
  <sheetData>
    <row r="1" spans="2:5" ht="13.8" customHeight="1" x14ac:dyDescent="0.3"/>
    <row r="2" spans="2:5" ht="13.8" customHeight="1" x14ac:dyDescent="0.3">
      <c r="B2" s="18"/>
      <c r="C2" s="2"/>
      <c r="D2" s="2"/>
      <c r="E2" s="24" t="s">
        <v>17</v>
      </c>
    </row>
    <row r="3" spans="2:5" ht="13.8" customHeight="1" x14ac:dyDescent="0.3">
      <c r="B3" s="12"/>
      <c r="C3" s="2"/>
      <c r="D3" s="2"/>
      <c r="E3" s="23" t="s">
        <v>21</v>
      </c>
    </row>
    <row r="4" spans="2:5" ht="13.8" customHeight="1" x14ac:dyDescent="0.35">
      <c r="B4" s="1"/>
      <c r="C4" s="10"/>
      <c r="D4" s="10"/>
      <c r="E4" s="23" t="s">
        <v>22</v>
      </c>
    </row>
    <row r="5" spans="2:5" ht="13.8" customHeight="1" x14ac:dyDescent="0.35">
      <c r="B5" s="1"/>
      <c r="C5" s="10"/>
      <c r="D5" s="10"/>
      <c r="E5" s="10"/>
    </row>
    <row r="6" spans="2:5" ht="13.8" customHeight="1" x14ac:dyDescent="0.35">
      <c r="B6" s="1"/>
      <c r="C6" s="10"/>
      <c r="D6" s="10"/>
      <c r="E6" s="10"/>
    </row>
    <row r="7" spans="2:5" ht="13.8" customHeight="1" x14ac:dyDescent="0.35">
      <c r="B7" s="1"/>
      <c r="C7" s="10"/>
      <c r="D7" s="10"/>
      <c r="E7" s="10"/>
    </row>
    <row r="8" spans="2:5" ht="16.2" customHeight="1" x14ac:dyDescent="0.35">
      <c r="B8" s="1"/>
      <c r="C8" s="42" t="s">
        <v>23</v>
      </c>
      <c r="D8" s="43"/>
      <c r="E8" s="10"/>
    </row>
    <row r="9" spans="2:5" ht="16.2" customHeight="1" x14ac:dyDescent="0.35">
      <c r="B9" s="1"/>
      <c r="C9" s="42" t="s">
        <v>27</v>
      </c>
      <c r="D9" s="43"/>
      <c r="E9" s="10"/>
    </row>
    <row r="11" spans="2:5" x14ac:dyDescent="0.3">
      <c r="B11" s="26" t="s">
        <v>12</v>
      </c>
      <c r="C11" s="21" t="s">
        <v>5</v>
      </c>
      <c r="D11" s="26" t="s">
        <v>9</v>
      </c>
      <c r="E11" s="26" t="s">
        <v>11</v>
      </c>
    </row>
    <row r="12" spans="2:5" x14ac:dyDescent="0.3">
      <c r="B12" s="29">
        <v>45505</v>
      </c>
      <c r="C12" s="20">
        <v>2000</v>
      </c>
      <c r="D12" s="20" t="s">
        <v>46</v>
      </c>
      <c r="E12" s="20" t="s">
        <v>47</v>
      </c>
    </row>
    <row r="13" spans="2:5" x14ac:dyDescent="0.3">
      <c r="B13" s="29">
        <v>45508</v>
      </c>
      <c r="C13" s="20">
        <v>150</v>
      </c>
      <c r="D13" s="20" t="s">
        <v>48</v>
      </c>
      <c r="E13" s="20" t="s">
        <v>49</v>
      </c>
    </row>
    <row r="14" spans="2:5" x14ac:dyDescent="0.3">
      <c r="B14" s="29">
        <v>45517</v>
      </c>
      <c r="C14" s="20">
        <v>300</v>
      </c>
      <c r="D14" s="20" t="s">
        <v>50</v>
      </c>
      <c r="E14" s="20" t="s">
        <v>28</v>
      </c>
    </row>
    <row r="15" spans="2:5" x14ac:dyDescent="0.3">
      <c r="B15" s="29">
        <v>45524</v>
      </c>
      <c r="C15" s="20">
        <v>300</v>
      </c>
      <c r="D15" s="20" t="s">
        <v>51</v>
      </c>
      <c r="E15" s="20" t="s">
        <v>47</v>
      </c>
    </row>
    <row r="16" spans="2:5" x14ac:dyDescent="0.3">
      <c r="B16" s="29">
        <v>45524</v>
      </c>
      <c r="C16" s="20">
        <v>300</v>
      </c>
      <c r="D16" s="20" t="s">
        <v>51</v>
      </c>
      <c r="E16" s="20" t="s">
        <v>52</v>
      </c>
    </row>
    <row r="17" spans="2:5" x14ac:dyDescent="0.3">
      <c r="B17" s="29">
        <v>45524</v>
      </c>
      <c r="C17" s="20">
        <v>300</v>
      </c>
      <c r="D17" s="20" t="s">
        <v>51</v>
      </c>
      <c r="E17" s="20" t="s">
        <v>53</v>
      </c>
    </row>
    <row r="18" spans="2:5" x14ac:dyDescent="0.3">
      <c r="B18" s="29">
        <v>45525</v>
      </c>
      <c r="C18" s="20">
        <v>1000</v>
      </c>
      <c r="D18" s="20" t="s">
        <v>54</v>
      </c>
      <c r="E18" s="20" t="s">
        <v>49</v>
      </c>
    </row>
    <row r="19" spans="2:5" x14ac:dyDescent="0.3">
      <c r="B19" s="29">
        <v>45525</v>
      </c>
      <c r="C19" s="20">
        <v>200</v>
      </c>
      <c r="D19" s="20" t="s">
        <v>55</v>
      </c>
      <c r="E19" s="20" t="s">
        <v>28</v>
      </c>
    </row>
    <row r="20" spans="2:5" x14ac:dyDescent="0.3">
      <c r="B20" s="29">
        <v>45527</v>
      </c>
      <c r="C20" s="20">
        <v>1000</v>
      </c>
      <c r="D20" s="20" t="s">
        <v>56</v>
      </c>
      <c r="E20" s="20" t="s">
        <v>47</v>
      </c>
    </row>
    <row r="21" spans="2:5" x14ac:dyDescent="0.3">
      <c r="B21" s="29">
        <v>45530</v>
      </c>
      <c r="C21" s="20">
        <v>1000</v>
      </c>
      <c r="D21" s="20" t="s">
        <v>58</v>
      </c>
      <c r="E21" s="20" t="s">
        <v>47</v>
      </c>
    </row>
    <row r="22" spans="2:5" x14ac:dyDescent="0.3">
      <c r="B22" s="29">
        <v>45530</v>
      </c>
      <c r="C22" s="20">
        <v>4500</v>
      </c>
      <c r="D22" s="20" t="s">
        <v>59</v>
      </c>
      <c r="E22" s="20" t="s">
        <v>57</v>
      </c>
    </row>
    <row r="23" spans="2:5" x14ac:dyDescent="0.3">
      <c r="B23" s="25" t="s">
        <v>7</v>
      </c>
      <c r="C23" s="22">
        <f>SUM(C12:C22)</f>
        <v>11050</v>
      </c>
      <c r="D23" s="25"/>
      <c r="E23" s="25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zoomScale="90" zoomScaleNormal="90" workbookViewId="0">
      <selection activeCell="D20" sqref="D20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8"/>
      <c r="C2" s="18"/>
      <c r="D2" s="2"/>
      <c r="E2" s="2"/>
      <c r="F2" s="2"/>
      <c r="G2" s="24" t="s">
        <v>17</v>
      </c>
    </row>
    <row r="3" spans="2:7" ht="13.8" customHeight="1" x14ac:dyDescent="0.3">
      <c r="B3" s="12"/>
      <c r="C3" s="12"/>
      <c r="D3" s="2"/>
      <c r="E3" s="2"/>
      <c r="F3" s="2"/>
      <c r="G3" s="23" t="s">
        <v>21</v>
      </c>
    </row>
    <row r="4" spans="2:7" ht="13.8" customHeight="1" x14ac:dyDescent="0.35">
      <c r="B4" s="1"/>
      <c r="C4" s="1"/>
      <c r="D4" s="10"/>
      <c r="E4" s="10"/>
      <c r="F4" s="10"/>
      <c r="G4" s="23" t="s">
        <v>22</v>
      </c>
    </row>
    <row r="5" spans="2:7" ht="13.8" customHeight="1" x14ac:dyDescent="0.35">
      <c r="B5" s="1"/>
      <c r="C5" s="1"/>
      <c r="D5" s="10"/>
      <c r="E5" s="10"/>
      <c r="F5" s="10"/>
      <c r="G5" s="10"/>
    </row>
    <row r="6" spans="2:7" ht="13.8" customHeight="1" x14ac:dyDescent="0.35">
      <c r="B6" s="1"/>
      <c r="C6" s="1"/>
      <c r="D6" s="10"/>
      <c r="E6" s="10"/>
      <c r="F6" s="10"/>
      <c r="G6" s="10"/>
    </row>
    <row r="7" spans="2:7" ht="13.8" customHeight="1" x14ac:dyDescent="0.35">
      <c r="B7" s="1"/>
      <c r="C7" s="1"/>
      <c r="D7" s="10"/>
      <c r="E7" s="10"/>
      <c r="F7" s="10"/>
      <c r="G7" s="10"/>
    </row>
    <row r="8" spans="2:7" ht="16.2" customHeight="1" x14ac:dyDescent="0.35">
      <c r="B8" s="1"/>
      <c r="C8" s="42" t="s">
        <v>10</v>
      </c>
      <c r="D8" s="43"/>
      <c r="E8" s="43"/>
      <c r="F8" s="43"/>
      <c r="G8" s="10"/>
    </row>
    <row r="9" spans="2:7" ht="16.2" customHeight="1" x14ac:dyDescent="0.35">
      <c r="B9" s="1"/>
      <c r="C9" s="42" t="s">
        <v>27</v>
      </c>
      <c r="D9" s="43"/>
      <c r="E9" s="43"/>
      <c r="F9" s="43"/>
      <c r="G9" s="10"/>
    </row>
    <row r="11" spans="2:7" ht="28.8" x14ac:dyDescent="0.3">
      <c r="B11" s="28" t="s">
        <v>24</v>
      </c>
      <c r="C11" s="28" t="s">
        <v>8</v>
      </c>
      <c r="D11" s="21" t="s">
        <v>5</v>
      </c>
      <c r="E11" s="27" t="s">
        <v>25</v>
      </c>
      <c r="F11" s="27" t="s">
        <v>9</v>
      </c>
      <c r="G11" s="26" t="s">
        <v>11</v>
      </c>
    </row>
    <row r="12" spans="2:7" x14ac:dyDescent="0.3">
      <c r="B12" s="29">
        <v>45504</v>
      </c>
      <c r="C12" s="29">
        <v>45505</v>
      </c>
      <c r="D12" s="20">
        <v>500</v>
      </c>
      <c r="E12" s="20">
        <v>486</v>
      </c>
      <c r="F12" s="20" t="s">
        <v>29</v>
      </c>
      <c r="G12" s="20" t="s">
        <v>28</v>
      </c>
    </row>
    <row r="13" spans="2:7" x14ac:dyDescent="0.3">
      <c r="B13" s="29">
        <v>45508</v>
      </c>
      <c r="C13" s="29">
        <v>45509</v>
      </c>
      <c r="D13" s="20">
        <v>100</v>
      </c>
      <c r="E13" s="20">
        <v>97.2</v>
      </c>
      <c r="F13" s="20" t="s">
        <v>30</v>
      </c>
      <c r="G13" s="20" t="s">
        <v>28</v>
      </c>
    </row>
    <row r="14" spans="2:7" x14ac:dyDescent="0.3">
      <c r="B14" s="30">
        <v>45509</v>
      </c>
      <c r="C14" s="29">
        <v>45510</v>
      </c>
      <c r="D14" s="20">
        <v>500</v>
      </c>
      <c r="E14" s="20">
        <v>486</v>
      </c>
      <c r="F14" s="20" t="s">
        <v>31</v>
      </c>
      <c r="G14" s="20" t="s">
        <v>28</v>
      </c>
    </row>
    <row r="15" spans="2:7" x14ac:dyDescent="0.3">
      <c r="B15" s="30">
        <v>45510</v>
      </c>
      <c r="C15" s="29">
        <v>45511</v>
      </c>
      <c r="D15" s="20">
        <v>100</v>
      </c>
      <c r="E15" s="20">
        <v>99.6</v>
      </c>
      <c r="F15" s="20" t="s">
        <v>32</v>
      </c>
      <c r="G15" s="20" t="s">
        <v>28</v>
      </c>
    </row>
    <row r="16" spans="2:7" x14ac:dyDescent="0.3">
      <c r="B16" s="30">
        <v>45515</v>
      </c>
      <c r="C16" s="29">
        <v>45516</v>
      </c>
      <c r="D16" s="20">
        <v>500</v>
      </c>
      <c r="E16" s="20">
        <v>486</v>
      </c>
      <c r="F16" s="20" t="s">
        <v>33</v>
      </c>
      <c r="G16" s="20" t="s">
        <v>28</v>
      </c>
    </row>
    <row r="17" spans="2:7" x14ac:dyDescent="0.3">
      <c r="B17" s="30">
        <v>45515</v>
      </c>
      <c r="C17" s="29">
        <v>45516</v>
      </c>
      <c r="D17" s="20">
        <v>500</v>
      </c>
      <c r="E17" s="20">
        <v>498</v>
      </c>
      <c r="F17" s="20" t="s">
        <v>34</v>
      </c>
      <c r="G17" s="20" t="s">
        <v>28</v>
      </c>
    </row>
    <row r="18" spans="2:7" x14ac:dyDescent="0.3">
      <c r="B18" s="30">
        <v>45516</v>
      </c>
      <c r="C18" s="29">
        <v>45517</v>
      </c>
      <c r="D18" s="20">
        <v>100</v>
      </c>
      <c r="E18" s="20">
        <v>97.2</v>
      </c>
      <c r="F18" s="20" t="s">
        <v>35</v>
      </c>
      <c r="G18" s="20" t="s">
        <v>28</v>
      </c>
    </row>
    <row r="19" spans="2:7" x14ac:dyDescent="0.3">
      <c r="B19" s="30">
        <v>45516</v>
      </c>
      <c r="C19" s="29">
        <v>45517</v>
      </c>
      <c r="D19" s="20">
        <v>1000</v>
      </c>
      <c r="E19" s="20">
        <v>972</v>
      </c>
      <c r="F19" s="20" t="s">
        <v>35</v>
      </c>
      <c r="G19" s="20" t="s">
        <v>28</v>
      </c>
    </row>
    <row r="20" spans="2:7" x14ac:dyDescent="0.3">
      <c r="B20" s="30">
        <v>45517</v>
      </c>
      <c r="C20" s="29">
        <v>45518</v>
      </c>
      <c r="D20" s="20">
        <v>300</v>
      </c>
      <c r="E20" s="20">
        <v>298.8</v>
      </c>
      <c r="F20" s="20" t="s">
        <v>36</v>
      </c>
      <c r="G20" s="20" t="s">
        <v>28</v>
      </c>
    </row>
    <row r="21" spans="2:7" x14ac:dyDescent="0.3">
      <c r="B21" s="30">
        <v>45518</v>
      </c>
      <c r="C21" s="29">
        <v>45519</v>
      </c>
      <c r="D21" s="20">
        <v>300</v>
      </c>
      <c r="E21" s="20">
        <v>291.60000000000002</v>
      </c>
      <c r="F21" s="20" t="s">
        <v>37</v>
      </c>
      <c r="G21" s="20" t="s">
        <v>28</v>
      </c>
    </row>
    <row r="22" spans="2:7" x14ac:dyDescent="0.3">
      <c r="B22" s="30">
        <v>45520</v>
      </c>
      <c r="C22" s="29">
        <v>45523</v>
      </c>
      <c r="D22" s="20">
        <v>300</v>
      </c>
      <c r="E22" s="20">
        <v>298.8</v>
      </c>
      <c r="F22" s="20" t="s">
        <v>38</v>
      </c>
      <c r="G22" s="20" t="s">
        <v>28</v>
      </c>
    </row>
    <row r="23" spans="2:7" x14ac:dyDescent="0.3">
      <c r="B23" s="30">
        <v>45524</v>
      </c>
      <c r="C23" s="29">
        <v>45525</v>
      </c>
      <c r="D23" s="20">
        <v>100</v>
      </c>
      <c r="E23" s="20">
        <v>99.6</v>
      </c>
      <c r="F23" s="20" t="s">
        <v>39</v>
      </c>
      <c r="G23" s="20" t="s">
        <v>28</v>
      </c>
    </row>
    <row r="24" spans="2:7" x14ac:dyDescent="0.3">
      <c r="B24" s="30">
        <v>45525</v>
      </c>
      <c r="C24" s="29">
        <v>45526</v>
      </c>
      <c r="D24" s="20">
        <v>1500</v>
      </c>
      <c r="E24" s="20">
        <v>1458</v>
      </c>
      <c r="F24" s="20" t="s">
        <v>40</v>
      </c>
      <c r="G24" s="20" t="s">
        <v>28</v>
      </c>
    </row>
    <row r="25" spans="2:7" x14ac:dyDescent="0.3">
      <c r="B25" s="30">
        <v>45530</v>
      </c>
      <c r="C25" s="29">
        <v>45531</v>
      </c>
      <c r="D25" s="20">
        <v>500</v>
      </c>
      <c r="E25" s="20">
        <v>486</v>
      </c>
      <c r="F25" s="20" t="s">
        <v>43</v>
      </c>
      <c r="G25" s="20" t="s">
        <v>28</v>
      </c>
    </row>
    <row r="26" spans="2:7" x14ac:dyDescent="0.3">
      <c r="B26" s="30">
        <v>45530</v>
      </c>
      <c r="C26" s="29">
        <v>45531</v>
      </c>
      <c r="D26" s="20">
        <v>1000</v>
      </c>
      <c r="E26" s="20">
        <v>972</v>
      </c>
      <c r="F26" s="20" t="s">
        <v>42</v>
      </c>
      <c r="G26" s="20" t="s">
        <v>28</v>
      </c>
    </row>
    <row r="27" spans="2:7" x14ac:dyDescent="0.3">
      <c r="B27" s="30">
        <v>45532</v>
      </c>
      <c r="C27" s="29">
        <v>45533</v>
      </c>
      <c r="D27" s="20">
        <v>1000</v>
      </c>
      <c r="E27" s="20">
        <v>972</v>
      </c>
      <c r="F27" s="20" t="s">
        <v>41</v>
      </c>
      <c r="G27" s="20" t="s">
        <v>28</v>
      </c>
    </row>
    <row r="28" spans="2:7" x14ac:dyDescent="0.3">
      <c r="B28" s="30">
        <v>45532</v>
      </c>
      <c r="C28" s="29">
        <v>45533</v>
      </c>
      <c r="D28" s="20">
        <v>1000</v>
      </c>
      <c r="E28" s="20">
        <v>996</v>
      </c>
      <c r="F28" s="20" t="s">
        <v>44</v>
      </c>
      <c r="G28" s="20" t="s">
        <v>28</v>
      </c>
    </row>
    <row r="29" spans="2:7" x14ac:dyDescent="0.3">
      <c r="B29" s="30">
        <v>45532</v>
      </c>
      <c r="C29" s="29">
        <v>45533</v>
      </c>
      <c r="D29" s="20">
        <v>1000</v>
      </c>
      <c r="E29" s="20">
        <v>996</v>
      </c>
      <c r="F29" s="20" t="s">
        <v>45</v>
      </c>
      <c r="G29" s="20" t="s">
        <v>28</v>
      </c>
    </row>
    <row r="30" spans="2:7" x14ac:dyDescent="0.3">
      <c r="B30" s="44" t="s">
        <v>7</v>
      </c>
      <c r="C30" s="45"/>
      <c r="D30" s="22"/>
      <c r="E30" s="22">
        <f>SUM(E12:E29)</f>
        <v>10090.799999999999</v>
      </c>
      <c r="F30" s="25"/>
      <c r="G30" s="25"/>
    </row>
  </sheetData>
  <mergeCells count="3">
    <mergeCell ref="C8:F8"/>
    <mergeCell ref="C9:F9"/>
    <mergeCell ref="B30:C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2024-09-09T18:39:28Z</dcterms:modified>
</cp:coreProperties>
</file>